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duatoria 2021" sheetId="1" r:id="rId1"/>
    <sheet name="Esclusi" sheetId="2" r:id="rId2"/>
  </sheets>
  <definedNames>
    <definedName name="_xlnm.Print_Area" localSheetId="0">'Graduatoria 2021'!$A$1:$N$53</definedName>
  </definedNames>
  <calcPr fullCalcOnLoad="1"/>
</workbook>
</file>

<file path=xl/sharedStrings.xml><?xml version="1.0" encoding="utf-8"?>
<sst xmlns="http://schemas.openxmlformats.org/spreadsheetml/2006/main" count="168" uniqueCount="99">
  <si>
    <t>Allegato A) alla Determina n.            del                                                                                                                                                                                                GRADUATORIA PER INCARICHI PROVVISORI E DI SOSTITUZIONE - ANNO 2021</t>
  </si>
  <si>
    <t>N.</t>
  </si>
  <si>
    <t>Cognome</t>
  </si>
  <si>
    <t>Nome</t>
  </si>
  <si>
    <t>Grad. Regionale</t>
  </si>
  <si>
    <t>Medici residenti
con attestato</t>
  </si>
  <si>
    <t>Medici residenti
senza attestato</t>
  </si>
  <si>
    <t>Medici non residenti
con attestato</t>
  </si>
  <si>
    <t>Medici non residenti
senza attestato</t>
  </si>
  <si>
    <t>Iscrizione al corso di formazione M.G.</t>
  </si>
  <si>
    <t>Data di Nascita</t>
  </si>
  <si>
    <t>Data di laurea</t>
  </si>
  <si>
    <t>Minore età</t>
  </si>
  <si>
    <t>Voto di laurea</t>
  </si>
  <si>
    <t>Anzianità di laurea</t>
  </si>
  <si>
    <t>Staffieri</t>
  </si>
  <si>
    <t>Valter Antonio</t>
  </si>
  <si>
    <t>X</t>
  </si>
  <si>
    <t>Scionti</t>
  </si>
  <si>
    <t>Maria Teresa</t>
  </si>
  <si>
    <t>110lode</t>
  </si>
  <si>
    <t>Burgio</t>
  </si>
  <si>
    <t>Gianluca</t>
  </si>
  <si>
    <t>Gofman</t>
  </si>
  <si>
    <t>Olga</t>
  </si>
  <si>
    <t>Vivo</t>
  </si>
  <si>
    <t>Davide</t>
  </si>
  <si>
    <t>Zennaro</t>
  </si>
  <si>
    <t>Raffaella</t>
  </si>
  <si>
    <t>Sgueglia</t>
  </si>
  <si>
    <t>Alice Clara</t>
  </si>
  <si>
    <t>Filippinetti</t>
  </si>
  <si>
    <t>Claudia</t>
  </si>
  <si>
    <t>Dominguez</t>
  </si>
  <si>
    <t>Pilar</t>
  </si>
  <si>
    <t>Orioni</t>
  </si>
  <si>
    <t>Gionathan</t>
  </si>
  <si>
    <t>Bolamperti</t>
  </si>
  <si>
    <t>Filippo Maria</t>
  </si>
  <si>
    <t>Fedeli</t>
  </si>
  <si>
    <t>Simone</t>
  </si>
  <si>
    <t>Mhammed</t>
  </si>
  <si>
    <t>Marco</t>
  </si>
  <si>
    <t>Nico</t>
  </si>
  <si>
    <t>Piergiuseppe</t>
  </si>
  <si>
    <t>Ramoni</t>
  </si>
  <si>
    <t>Ragazzini</t>
  </si>
  <si>
    <t>Andrea</t>
  </si>
  <si>
    <t>Gozzi</t>
  </si>
  <si>
    <t>Federico</t>
  </si>
  <si>
    <t xml:space="preserve">Bozza </t>
  </si>
  <si>
    <t>Monica</t>
  </si>
  <si>
    <t>Serafini</t>
  </si>
  <si>
    <t>Paula Regina</t>
  </si>
  <si>
    <t>/</t>
  </si>
  <si>
    <t>Gabbani</t>
  </si>
  <si>
    <t>Ilaria</t>
  </si>
  <si>
    <t xml:space="preserve">Bassetti </t>
  </si>
  <si>
    <t>Lorenzo</t>
  </si>
  <si>
    <t>Sacco</t>
  </si>
  <si>
    <t>Alex</t>
  </si>
  <si>
    <t xml:space="preserve">Bonetti </t>
  </si>
  <si>
    <t>Stefano</t>
  </si>
  <si>
    <t xml:space="preserve"> </t>
  </si>
  <si>
    <t>Zirotti</t>
  </si>
  <si>
    <t>Francesca</t>
  </si>
  <si>
    <t>Guzzo</t>
  </si>
  <si>
    <t>Alessia</t>
  </si>
  <si>
    <t>Caramella</t>
  </si>
  <si>
    <t>Emilia</t>
  </si>
  <si>
    <t>Hasballa</t>
  </si>
  <si>
    <t>Iderina</t>
  </si>
  <si>
    <t>Bonelli</t>
  </si>
  <si>
    <t>Amedeo</t>
  </si>
  <si>
    <t>Avino</t>
  </si>
  <si>
    <t>Gallo</t>
  </si>
  <si>
    <t>Chiara</t>
  </si>
  <si>
    <t>1 di 2</t>
  </si>
  <si>
    <t>Lavrano</t>
  </si>
  <si>
    <t>Maria</t>
  </si>
  <si>
    <t>Torgano</t>
  </si>
  <si>
    <t>Lara</t>
  </si>
  <si>
    <t>Cangiari</t>
  </si>
  <si>
    <t>Alice</t>
  </si>
  <si>
    <t>Corio</t>
  </si>
  <si>
    <t>Bonaso</t>
  </si>
  <si>
    <t>Mila</t>
  </si>
  <si>
    <t xml:space="preserve">Carone </t>
  </si>
  <si>
    <t>Eleonora Gabriella</t>
  </si>
  <si>
    <t>Piffero</t>
  </si>
  <si>
    <t>Roberto</t>
  </si>
  <si>
    <t>2 di 2</t>
  </si>
  <si>
    <t xml:space="preserve">Allegato B) alla Determina n.           del </t>
  </si>
  <si>
    <t>Domande non conformi</t>
  </si>
  <si>
    <t xml:space="preserve">Motivazione </t>
  </si>
  <si>
    <t>Bellantoni</t>
  </si>
  <si>
    <t>Alessio</t>
  </si>
  <si>
    <t>domanda pervenuta oltre il termine di 30 giorni dalla pubblicazione sul BUR</t>
  </si>
  <si>
    <t>1 di 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</si>
</sst>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;@"/>
    <numFmt numFmtId="166" formatCode="#,##0.00"/>
    <numFmt numFmtId="167" formatCode="0"/>
    <numFmt numFmtId="168" formatCode="#,##0"/>
    <numFmt numFmtId="169" formatCode="#,##0.0"/>
    <numFmt numFmtId="170" formatCode="0.0"/>
    <numFmt numFmtId="171" formatCode="@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ill="1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0" fillId="3" borderId="4" xfId="0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vertical="center"/>
    </xf>
    <xf numFmtId="169" fontId="0" fillId="0" borderId="1" xfId="0" applyNumberFormat="1" applyFill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8" fontId="0" fillId="0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 wrapText="1"/>
    </xf>
    <xf numFmtId="171" fontId="0" fillId="4" borderId="1" xfId="0" applyNumberFormat="1" applyFont="1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167" fontId="0" fillId="0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vertical="center"/>
    </xf>
    <xf numFmtId="169" fontId="0" fillId="0" borderId="6" xfId="0" applyNumberFormat="1" applyFill="1" applyBorder="1" applyAlignment="1">
      <alignment horizontal="center" vertical="center"/>
    </xf>
    <xf numFmtId="170" fontId="0" fillId="0" borderId="6" xfId="0" applyNumberFormat="1" applyFill="1" applyBorder="1" applyAlignment="1">
      <alignment horizontal="center" vertical="center"/>
    </xf>
    <xf numFmtId="164" fontId="0" fillId="4" borderId="7" xfId="0" applyFill="1" applyBorder="1" applyAlignment="1">
      <alignment horizontal="center" vertical="center"/>
    </xf>
    <xf numFmtId="164" fontId="0" fillId="4" borderId="7" xfId="0" applyFont="1" applyFill="1" applyBorder="1" applyAlignment="1">
      <alignment vertical="center"/>
    </xf>
    <xf numFmtId="166" fontId="0" fillId="4" borderId="7" xfId="0" applyNumberFormat="1" applyFont="1" applyFill="1" applyBorder="1" applyAlignment="1">
      <alignment horizontal="center" vertical="center"/>
    </xf>
    <xf numFmtId="167" fontId="0" fillId="4" borderId="7" xfId="0" applyNumberFormat="1" applyFill="1" applyBorder="1" applyAlignment="1">
      <alignment horizontal="center" vertical="center"/>
    </xf>
    <xf numFmtId="167" fontId="0" fillId="4" borderId="7" xfId="0" applyNumberFormat="1" applyFont="1" applyFill="1" applyBorder="1" applyAlignment="1">
      <alignment horizontal="center" vertical="center"/>
    </xf>
    <xf numFmtId="168" fontId="0" fillId="4" borderId="7" xfId="0" applyNumberFormat="1" applyFont="1" applyFill="1" applyBorder="1" applyAlignment="1">
      <alignment horizontal="center" vertical="center"/>
    </xf>
    <xf numFmtId="165" fontId="0" fillId="4" borderId="7" xfId="0" applyNumberFormat="1" applyFill="1" applyBorder="1" applyAlignment="1">
      <alignment vertical="center"/>
    </xf>
    <xf numFmtId="169" fontId="0" fillId="4" borderId="7" xfId="0" applyNumberFormat="1" applyFill="1" applyBorder="1" applyAlignment="1">
      <alignment horizontal="center" vertical="center"/>
    </xf>
    <xf numFmtId="170" fontId="0" fillId="4" borderId="7" xfId="0" applyNumberFormat="1" applyFill="1" applyBorder="1" applyAlignment="1">
      <alignment horizontal="center" vertical="center"/>
    </xf>
    <xf numFmtId="164" fontId="0" fillId="4" borderId="0" xfId="0" applyFill="1" applyBorder="1" applyAlignment="1">
      <alignment horizontal="center" vertical="center"/>
    </xf>
    <xf numFmtId="164" fontId="0" fillId="4" borderId="0" xfId="0" applyFont="1" applyFill="1" applyBorder="1" applyAlignment="1">
      <alignment vertical="center"/>
    </xf>
    <xf numFmtId="166" fontId="0" fillId="4" borderId="0" xfId="0" applyNumberFormat="1" applyFont="1" applyFill="1" applyBorder="1" applyAlignment="1">
      <alignment horizontal="center" vertical="center"/>
    </xf>
    <xf numFmtId="167" fontId="0" fillId="4" borderId="0" xfId="0" applyNumberFormat="1" applyFill="1" applyBorder="1" applyAlignment="1">
      <alignment horizontal="center" vertical="center"/>
    </xf>
    <xf numFmtId="167" fontId="0" fillId="4" borderId="0" xfId="0" applyNumberFormat="1" applyFont="1" applyFill="1" applyBorder="1" applyAlignment="1">
      <alignment horizontal="center" vertical="center"/>
    </xf>
    <xf numFmtId="168" fontId="0" fillId="4" borderId="0" xfId="0" applyNumberFormat="1" applyFont="1" applyFill="1" applyBorder="1" applyAlignment="1">
      <alignment horizontal="center" vertical="center"/>
    </xf>
    <xf numFmtId="165" fontId="0" fillId="4" borderId="0" xfId="0" applyNumberFormat="1" applyFill="1" applyBorder="1" applyAlignment="1">
      <alignment vertical="center"/>
    </xf>
    <xf numFmtId="169" fontId="0" fillId="4" borderId="0" xfId="0" applyNumberFormat="1" applyFill="1" applyBorder="1" applyAlignment="1">
      <alignment horizontal="center" vertical="center"/>
    </xf>
    <xf numFmtId="170" fontId="0" fillId="4" borderId="0" xfId="0" applyNumberFormat="1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vertical="center"/>
    </xf>
    <xf numFmtId="166" fontId="0" fillId="0" borderId="8" xfId="0" applyNumberFormat="1" applyFont="1" applyFill="1" applyBorder="1" applyAlignment="1">
      <alignment horizontal="center" vertical="center"/>
    </xf>
    <xf numFmtId="167" fontId="0" fillId="0" borderId="8" xfId="0" applyNumberFormat="1" applyFill="1" applyBorder="1" applyAlignment="1">
      <alignment horizontal="center" vertical="center"/>
    </xf>
    <xf numFmtId="168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vertical="center"/>
    </xf>
    <xf numFmtId="169" fontId="0" fillId="0" borderId="8" xfId="0" applyNumberFormat="1" applyFill="1" applyBorder="1" applyAlignment="1">
      <alignment horizontal="center" vertical="center"/>
    </xf>
    <xf numFmtId="170" fontId="0" fillId="0" borderId="8" xfId="0" applyNumberFormat="1" applyFill="1" applyBorder="1" applyAlignment="1">
      <alignment horizontal="center" vertical="center"/>
    </xf>
    <xf numFmtId="171" fontId="0" fillId="0" borderId="0" xfId="0" applyNumberFormat="1" applyFont="1" applyFill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4" borderId="0" xfId="0" applyFont="1" applyFill="1" applyAlignment="1">
      <alignment vertical="center"/>
    </xf>
    <xf numFmtId="164" fontId="0" fillId="4" borderId="0" xfId="0" applyFill="1" applyAlignment="1">
      <alignment vertic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5" borderId="9" xfId="0" applyFont="1" applyFill="1" applyBorder="1" applyAlignment="1">
      <alignment/>
    </xf>
    <xf numFmtId="164" fontId="5" fillId="0" borderId="0" xfId="0" applyFont="1" applyAlignment="1">
      <alignment/>
    </xf>
    <xf numFmtId="164" fontId="5" fillId="0" borderId="9" xfId="0" applyFont="1" applyBorder="1" applyAlignment="1">
      <alignment horizontal="left"/>
    </xf>
    <xf numFmtId="164" fontId="5" fillId="0" borderId="9" xfId="0" applyFont="1" applyBorder="1" applyAlignment="1">
      <alignment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R47"/>
  <sheetViews>
    <sheetView tabSelected="1" zoomScale="110" zoomScaleNormal="110" workbookViewId="0" topLeftCell="A1">
      <pane ySplit="4" topLeftCell="A5" activePane="bottomLeft" state="frozen"/>
      <selection pane="topLeft" activeCell="A1" sqref="A1"/>
      <selection pane="bottomLeft" activeCell="P11" sqref="P11"/>
    </sheetView>
  </sheetViews>
  <sheetFormatPr defaultColWidth="8.00390625" defaultRowHeight="12.75"/>
  <cols>
    <col min="1" max="1" width="4.00390625" style="1" customWidth="1"/>
    <col min="2" max="2" width="20.421875" style="1" customWidth="1"/>
    <col min="3" max="3" width="17.28125" style="1" customWidth="1"/>
    <col min="4" max="5" width="10.140625" style="1" customWidth="1"/>
    <col min="6" max="6" width="9.7109375" style="1" customWidth="1"/>
    <col min="7" max="8" width="11.140625" style="1" customWidth="1"/>
    <col min="9" max="9" width="16.421875" style="1" customWidth="1"/>
    <col min="10" max="10" width="9.7109375" style="1" customWidth="1"/>
    <col min="11" max="11" width="8.8515625" style="1" customWidth="1"/>
    <col min="12" max="12" width="7.8515625" style="1" customWidth="1"/>
    <col min="13" max="13" width="8.28125" style="1" customWidth="1"/>
    <col min="14" max="14" width="10.7109375" style="1" customWidth="1"/>
    <col min="15" max="201" width="9.00390625" style="2" customWidth="1"/>
    <col min="202" max="16384" width="9.00390625" style="0" customWidth="1"/>
  </cols>
  <sheetData>
    <row r="1" spans="1:14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.25" customHeight="1"/>
    <row r="3" spans="1:14" s="6" customFormat="1" ht="50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s="6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>
        <v>44217</v>
      </c>
    </row>
    <row r="5" spans="1:14" s="6" customFormat="1" ht="17.25" customHeight="1">
      <c r="A5" s="8">
        <v>1</v>
      </c>
      <c r="B5" s="9" t="s">
        <v>15</v>
      </c>
      <c r="C5" s="9" t="s">
        <v>16</v>
      </c>
      <c r="D5" s="10">
        <v>60.3</v>
      </c>
      <c r="E5" s="11" t="s">
        <v>17</v>
      </c>
      <c r="F5" s="12"/>
      <c r="G5" s="12"/>
      <c r="H5" s="12"/>
      <c r="I5" s="13"/>
      <c r="J5" s="14">
        <v>20518</v>
      </c>
      <c r="K5" s="14">
        <v>33554</v>
      </c>
      <c r="L5" s="15">
        <f aca="true" t="shared" si="0" ref="L5:L34">DATEDIF(J5,K5,"m")/12</f>
        <v>35.666666666666664</v>
      </c>
      <c r="M5" s="12">
        <v>105</v>
      </c>
      <c r="N5" s="16">
        <f aca="true" t="shared" si="1" ref="N5:N34">DATEDIF(K5,$N$4,"M")/12</f>
        <v>29.166666666666668</v>
      </c>
    </row>
    <row r="6" spans="1:14" s="6" customFormat="1" ht="17.25" customHeight="1">
      <c r="A6" s="8">
        <v>2</v>
      </c>
      <c r="B6" s="9" t="s">
        <v>18</v>
      </c>
      <c r="C6" s="9" t="s">
        <v>19</v>
      </c>
      <c r="D6" s="10">
        <v>37.7</v>
      </c>
      <c r="E6" s="12"/>
      <c r="F6" s="11" t="s">
        <v>17</v>
      </c>
      <c r="G6" s="12"/>
      <c r="H6" s="12"/>
      <c r="I6" s="13"/>
      <c r="J6" s="14">
        <v>24237</v>
      </c>
      <c r="K6" s="14">
        <v>33697</v>
      </c>
      <c r="L6" s="15">
        <f t="shared" si="0"/>
        <v>25.833333333333332</v>
      </c>
      <c r="M6" s="11" t="s">
        <v>20</v>
      </c>
      <c r="N6" s="16">
        <f t="shared" si="1"/>
        <v>28.75</v>
      </c>
    </row>
    <row r="7" spans="1:14" s="6" customFormat="1" ht="17.25" customHeight="1">
      <c r="A7" s="8">
        <v>3</v>
      </c>
      <c r="B7" s="17" t="s">
        <v>21</v>
      </c>
      <c r="C7" s="17" t="s">
        <v>22</v>
      </c>
      <c r="D7" s="10">
        <v>13.3</v>
      </c>
      <c r="E7" s="12" t="s">
        <v>17</v>
      </c>
      <c r="F7" s="12"/>
      <c r="G7" s="12"/>
      <c r="H7" s="12"/>
      <c r="I7" s="13"/>
      <c r="J7" s="14">
        <v>30574</v>
      </c>
      <c r="K7" s="14">
        <v>40259</v>
      </c>
      <c r="L7" s="15">
        <f t="shared" si="0"/>
        <v>26.5</v>
      </c>
      <c r="M7" s="12">
        <v>99</v>
      </c>
      <c r="N7" s="16">
        <f t="shared" si="1"/>
        <v>10.75</v>
      </c>
    </row>
    <row r="8" spans="1:14" s="6" customFormat="1" ht="17.25" customHeight="1">
      <c r="A8" s="8">
        <v>4</v>
      </c>
      <c r="B8" s="9" t="s">
        <v>23</v>
      </c>
      <c r="C8" s="9" t="s">
        <v>24</v>
      </c>
      <c r="D8" s="10"/>
      <c r="E8" s="12"/>
      <c r="F8" s="11" t="s">
        <v>17</v>
      </c>
      <c r="G8" s="12"/>
      <c r="H8" s="12"/>
      <c r="I8" s="13" t="s">
        <v>17</v>
      </c>
      <c r="J8" s="14">
        <v>26533</v>
      </c>
      <c r="K8" s="14">
        <v>35242</v>
      </c>
      <c r="L8" s="15">
        <f t="shared" si="0"/>
        <v>23.833333333333332</v>
      </c>
      <c r="M8" s="12">
        <v>100</v>
      </c>
      <c r="N8" s="16">
        <f t="shared" si="1"/>
        <v>24.5</v>
      </c>
    </row>
    <row r="9" spans="1:14" s="6" customFormat="1" ht="17.25" customHeight="1">
      <c r="A9" s="8">
        <v>5</v>
      </c>
      <c r="B9" s="9" t="s">
        <v>25</v>
      </c>
      <c r="C9" s="9" t="s">
        <v>26</v>
      </c>
      <c r="D9" s="10"/>
      <c r="E9" s="12"/>
      <c r="F9" s="11" t="s">
        <v>17</v>
      </c>
      <c r="G9" s="12"/>
      <c r="H9" s="12"/>
      <c r="I9" s="13" t="s">
        <v>17</v>
      </c>
      <c r="J9" s="14">
        <v>34166</v>
      </c>
      <c r="K9" s="14">
        <v>43523</v>
      </c>
      <c r="L9" s="15">
        <f t="shared" si="0"/>
        <v>25.583333333333332</v>
      </c>
      <c r="M9" s="12">
        <v>108</v>
      </c>
      <c r="N9" s="16">
        <f t="shared" si="1"/>
        <v>1.8333333333333333</v>
      </c>
    </row>
    <row r="10" spans="1:14" s="6" customFormat="1" ht="17.25" customHeight="1">
      <c r="A10" s="8">
        <v>6</v>
      </c>
      <c r="B10" s="9" t="s">
        <v>27</v>
      </c>
      <c r="C10" s="9" t="s">
        <v>28</v>
      </c>
      <c r="D10" s="10"/>
      <c r="E10" s="12"/>
      <c r="F10" s="11" t="s">
        <v>17</v>
      </c>
      <c r="G10" s="12"/>
      <c r="H10" s="12"/>
      <c r="I10" s="18" t="s">
        <v>17</v>
      </c>
      <c r="J10" s="14">
        <v>28907</v>
      </c>
      <c r="K10" s="14">
        <v>38798</v>
      </c>
      <c r="L10" s="15">
        <f t="shared" si="0"/>
        <v>27.083333333333332</v>
      </c>
      <c r="M10" s="12">
        <v>110</v>
      </c>
      <c r="N10" s="16">
        <f t="shared" si="1"/>
        <v>14.75</v>
      </c>
    </row>
    <row r="11" spans="1:14" s="6" customFormat="1" ht="17.25" customHeight="1">
      <c r="A11" s="8">
        <v>7</v>
      </c>
      <c r="B11" s="9" t="s">
        <v>29</v>
      </c>
      <c r="C11" s="9" t="s">
        <v>30</v>
      </c>
      <c r="D11" s="10"/>
      <c r="E11" s="12"/>
      <c r="F11" s="11" t="s">
        <v>17</v>
      </c>
      <c r="G11" s="12"/>
      <c r="H11" s="12"/>
      <c r="I11" s="13"/>
      <c r="J11" s="14">
        <v>34652</v>
      </c>
      <c r="K11" s="14">
        <v>43742</v>
      </c>
      <c r="L11" s="15">
        <f t="shared" si="0"/>
        <v>24.833333333333332</v>
      </c>
      <c r="M11" s="11">
        <v>104</v>
      </c>
      <c r="N11" s="16">
        <f t="shared" si="1"/>
        <v>1.25</v>
      </c>
    </row>
    <row r="12" spans="1:14" s="6" customFormat="1" ht="17.25" customHeight="1">
      <c r="A12" s="8">
        <v>8</v>
      </c>
      <c r="B12" s="19" t="s">
        <v>31</v>
      </c>
      <c r="C12" s="19" t="s">
        <v>32</v>
      </c>
      <c r="D12" s="20"/>
      <c r="E12" s="20"/>
      <c r="F12" s="21" t="s">
        <v>17</v>
      </c>
      <c r="G12" s="20"/>
      <c r="H12" s="20"/>
      <c r="I12" s="20"/>
      <c r="J12" s="14">
        <v>34420</v>
      </c>
      <c r="K12" s="14">
        <v>43759</v>
      </c>
      <c r="L12" s="15">
        <f t="shared" si="0"/>
        <v>25.5</v>
      </c>
      <c r="M12" s="12" t="s">
        <v>20</v>
      </c>
      <c r="N12" s="16">
        <f t="shared" si="1"/>
        <v>1.25</v>
      </c>
    </row>
    <row r="13" spans="1:14" s="6" customFormat="1" ht="17.25" customHeight="1">
      <c r="A13" s="8">
        <v>9</v>
      </c>
      <c r="B13" s="17" t="s">
        <v>33</v>
      </c>
      <c r="C13" s="17" t="s">
        <v>34</v>
      </c>
      <c r="D13" s="10"/>
      <c r="E13" s="12"/>
      <c r="F13" s="12" t="s">
        <v>17</v>
      </c>
      <c r="G13" s="12"/>
      <c r="H13" s="12"/>
      <c r="I13" s="13"/>
      <c r="J13" s="14">
        <v>33365</v>
      </c>
      <c r="K13" s="14">
        <v>42720</v>
      </c>
      <c r="L13" s="15">
        <f t="shared" si="0"/>
        <v>25.583333333333332</v>
      </c>
      <c r="M13" s="22">
        <v>99</v>
      </c>
      <c r="N13" s="16">
        <f t="shared" si="1"/>
        <v>4.083333333333333</v>
      </c>
    </row>
    <row r="14" spans="1:14" s="6" customFormat="1" ht="17.25" customHeight="1">
      <c r="A14" s="8">
        <v>10</v>
      </c>
      <c r="B14" s="17" t="s">
        <v>35</v>
      </c>
      <c r="C14" s="17" t="s">
        <v>36</v>
      </c>
      <c r="D14" s="10"/>
      <c r="E14" s="12"/>
      <c r="F14" s="12" t="s">
        <v>17</v>
      </c>
      <c r="G14" s="12"/>
      <c r="H14" s="12"/>
      <c r="I14" s="13"/>
      <c r="J14" s="14">
        <v>34007</v>
      </c>
      <c r="K14" s="14">
        <v>43396</v>
      </c>
      <c r="L14" s="15">
        <f t="shared" si="0"/>
        <v>25.666666666666668</v>
      </c>
      <c r="M14" s="12" t="s">
        <v>20</v>
      </c>
      <c r="N14" s="16">
        <f t="shared" si="1"/>
        <v>2.1666666666666665</v>
      </c>
    </row>
    <row r="15" spans="1:14" s="6" customFormat="1" ht="17.25" customHeight="1">
      <c r="A15" s="8">
        <v>11</v>
      </c>
      <c r="B15" s="17" t="s">
        <v>37</v>
      </c>
      <c r="C15" s="17" t="s">
        <v>38</v>
      </c>
      <c r="D15" s="10"/>
      <c r="E15" s="12"/>
      <c r="F15" s="12" t="s">
        <v>17</v>
      </c>
      <c r="G15" s="12"/>
      <c r="H15" s="12"/>
      <c r="I15" s="13"/>
      <c r="J15" s="14">
        <v>34622</v>
      </c>
      <c r="K15" s="14">
        <v>44131</v>
      </c>
      <c r="L15" s="15">
        <f t="shared" si="0"/>
        <v>26</v>
      </c>
      <c r="M15" s="12" t="s">
        <v>20</v>
      </c>
      <c r="N15" s="16">
        <f t="shared" si="1"/>
        <v>0.16666666666666666</v>
      </c>
    </row>
    <row r="16" spans="1:14" s="6" customFormat="1" ht="17.25" customHeight="1">
      <c r="A16" s="8">
        <v>12</v>
      </c>
      <c r="B16" s="19" t="s">
        <v>39</v>
      </c>
      <c r="C16" s="19" t="s">
        <v>40</v>
      </c>
      <c r="D16" s="20"/>
      <c r="E16" s="20"/>
      <c r="F16" s="21" t="s">
        <v>17</v>
      </c>
      <c r="G16" s="20"/>
      <c r="H16" s="20"/>
      <c r="I16" s="20"/>
      <c r="J16" s="14">
        <v>34041</v>
      </c>
      <c r="K16" s="14">
        <v>43664</v>
      </c>
      <c r="L16" s="15">
        <f t="shared" si="0"/>
        <v>26.333333333333332</v>
      </c>
      <c r="M16" s="12" t="s">
        <v>20</v>
      </c>
      <c r="N16" s="16">
        <f t="shared" si="1"/>
        <v>1.5</v>
      </c>
    </row>
    <row r="17" spans="1:14" s="6" customFormat="1" ht="17.25" customHeight="1">
      <c r="A17" s="8">
        <v>13</v>
      </c>
      <c r="B17" s="17" t="s">
        <v>41</v>
      </c>
      <c r="C17" s="17" t="s">
        <v>42</v>
      </c>
      <c r="D17" s="10"/>
      <c r="E17" s="12"/>
      <c r="F17" s="12" t="s">
        <v>17</v>
      </c>
      <c r="G17" s="12"/>
      <c r="H17" s="12"/>
      <c r="I17" s="13"/>
      <c r="J17" s="14">
        <v>34039</v>
      </c>
      <c r="K17" s="14">
        <v>43658</v>
      </c>
      <c r="L17" s="15">
        <f t="shared" si="0"/>
        <v>26.333333333333332</v>
      </c>
      <c r="M17" s="22">
        <v>97</v>
      </c>
      <c r="N17" s="16">
        <f t="shared" si="1"/>
        <v>1.5</v>
      </c>
    </row>
    <row r="18" spans="1:14" s="6" customFormat="1" ht="17.25" customHeight="1">
      <c r="A18" s="8">
        <v>14</v>
      </c>
      <c r="B18" s="17" t="s">
        <v>43</v>
      </c>
      <c r="C18" s="17" t="s">
        <v>44</v>
      </c>
      <c r="D18" s="23"/>
      <c r="E18" s="12"/>
      <c r="F18" s="12" t="s">
        <v>17</v>
      </c>
      <c r="G18" s="12"/>
      <c r="H18" s="12"/>
      <c r="I18" s="13"/>
      <c r="J18" s="14">
        <v>34353</v>
      </c>
      <c r="K18" s="14">
        <v>44012</v>
      </c>
      <c r="L18" s="15">
        <f t="shared" si="0"/>
        <v>26.416666666666668</v>
      </c>
      <c r="M18" s="12">
        <v>95</v>
      </c>
      <c r="N18" s="16">
        <f t="shared" si="1"/>
        <v>0.5</v>
      </c>
    </row>
    <row r="19" spans="1:14" s="6" customFormat="1" ht="17.25" customHeight="1">
      <c r="A19" s="8">
        <v>15</v>
      </c>
      <c r="B19" s="9" t="s">
        <v>45</v>
      </c>
      <c r="C19" s="9" t="s">
        <v>26</v>
      </c>
      <c r="D19" s="10"/>
      <c r="E19" s="12"/>
      <c r="F19" s="12" t="s">
        <v>17</v>
      </c>
      <c r="G19" s="12"/>
      <c r="H19" s="11"/>
      <c r="I19" s="13"/>
      <c r="J19" s="14">
        <v>34199</v>
      </c>
      <c r="K19" s="14">
        <v>44019</v>
      </c>
      <c r="L19" s="15">
        <f t="shared" si="0"/>
        <v>26.833333333333332</v>
      </c>
      <c r="M19" s="11" t="s">
        <v>20</v>
      </c>
      <c r="N19" s="16">
        <f t="shared" si="1"/>
        <v>0.5</v>
      </c>
    </row>
    <row r="20" spans="1:14" s="6" customFormat="1" ht="17.25" customHeight="1">
      <c r="A20" s="8">
        <v>16</v>
      </c>
      <c r="B20" s="17" t="s">
        <v>46</v>
      </c>
      <c r="C20" s="17" t="s">
        <v>47</v>
      </c>
      <c r="D20" s="10"/>
      <c r="E20" s="12"/>
      <c r="F20" s="12" t="s">
        <v>17</v>
      </c>
      <c r="G20" s="12"/>
      <c r="H20" s="12"/>
      <c r="I20" s="13"/>
      <c r="J20" s="14">
        <v>34063</v>
      </c>
      <c r="K20" s="14">
        <v>44022</v>
      </c>
      <c r="L20" s="15">
        <f t="shared" si="0"/>
        <v>27.25</v>
      </c>
      <c r="M20" s="24" t="s">
        <v>20</v>
      </c>
      <c r="N20" s="16">
        <f t="shared" si="1"/>
        <v>0.5</v>
      </c>
    </row>
    <row r="21" spans="1:14" s="6" customFormat="1" ht="17.25" customHeight="1">
      <c r="A21" s="8">
        <v>17</v>
      </c>
      <c r="B21" s="9" t="s">
        <v>48</v>
      </c>
      <c r="C21" s="9" t="s">
        <v>49</v>
      </c>
      <c r="D21" s="10"/>
      <c r="E21" s="12"/>
      <c r="F21" s="11" t="s">
        <v>17</v>
      </c>
      <c r="G21" s="12"/>
      <c r="H21" s="12"/>
      <c r="I21" s="13"/>
      <c r="J21" s="14">
        <v>33044</v>
      </c>
      <c r="K21" s="14">
        <v>43032</v>
      </c>
      <c r="L21" s="15">
        <f t="shared" si="0"/>
        <v>27.333333333333332</v>
      </c>
      <c r="M21" s="12">
        <v>108</v>
      </c>
      <c r="N21" s="16">
        <f t="shared" si="1"/>
        <v>3.1666666666666665</v>
      </c>
    </row>
    <row r="22" spans="1:14" s="6" customFormat="1" ht="17.25" customHeight="1">
      <c r="A22" s="8">
        <v>18</v>
      </c>
      <c r="B22" s="17" t="s">
        <v>50</v>
      </c>
      <c r="C22" s="17" t="s">
        <v>51</v>
      </c>
      <c r="D22" s="10"/>
      <c r="E22" s="12"/>
      <c r="F22" s="12" t="s">
        <v>17</v>
      </c>
      <c r="G22" s="12"/>
      <c r="H22" s="12"/>
      <c r="I22" s="13"/>
      <c r="J22" s="14">
        <v>23943</v>
      </c>
      <c r="K22" s="14">
        <v>35145</v>
      </c>
      <c r="L22" s="15">
        <f t="shared" si="0"/>
        <v>30.666666666666668</v>
      </c>
      <c r="M22" s="12">
        <v>87</v>
      </c>
      <c r="N22" s="16">
        <f t="shared" si="1"/>
        <v>24.833333333333332</v>
      </c>
    </row>
    <row r="23" spans="1:14" s="6" customFormat="1" ht="17.25" customHeight="1">
      <c r="A23" s="8">
        <v>19</v>
      </c>
      <c r="B23" s="9" t="s">
        <v>52</v>
      </c>
      <c r="C23" s="9" t="s">
        <v>53</v>
      </c>
      <c r="D23" s="10"/>
      <c r="E23" s="12"/>
      <c r="F23" s="11" t="s">
        <v>17</v>
      </c>
      <c r="G23" s="12"/>
      <c r="H23" s="12"/>
      <c r="I23" s="13"/>
      <c r="J23" s="14">
        <v>28668</v>
      </c>
      <c r="K23" s="14">
        <v>40305</v>
      </c>
      <c r="L23" s="15">
        <f t="shared" si="0"/>
        <v>31.833333333333332</v>
      </c>
      <c r="M23" s="25" t="s">
        <v>54</v>
      </c>
      <c r="N23" s="16">
        <f t="shared" si="1"/>
        <v>10.666666666666666</v>
      </c>
    </row>
    <row r="24" spans="1:14" s="6" customFormat="1" ht="17.25" customHeight="1">
      <c r="A24" s="8">
        <v>20</v>
      </c>
      <c r="B24" s="9" t="s">
        <v>55</v>
      </c>
      <c r="C24" s="9" t="s">
        <v>56</v>
      </c>
      <c r="D24" s="10"/>
      <c r="E24" s="12"/>
      <c r="F24" s="12" t="s">
        <v>17</v>
      </c>
      <c r="G24" s="12"/>
      <c r="H24" s="11"/>
      <c r="I24" s="18"/>
      <c r="J24" s="14">
        <v>29366</v>
      </c>
      <c r="K24" s="14">
        <v>42433</v>
      </c>
      <c r="L24" s="15">
        <f t="shared" si="0"/>
        <v>35.75</v>
      </c>
      <c r="M24" s="12">
        <v>99</v>
      </c>
      <c r="N24" s="16">
        <f t="shared" si="1"/>
        <v>4.833333333333333</v>
      </c>
    </row>
    <row r="25" spans="1:14" s="6" customFormat="1" ht="17.25" customHeight="1">
      <c r="A25" s="8">
        <v>21</v>
      </c>
      <c r="B25" s="17" t="s">
        <v>57</v>
      </c>
      <c r="C25" s="17" t="s">
        <v>58</v>
      </c>
      <c r="D25" s="10"/>
      <c r="E25" s="12"/>
      <c r="F25" s="12"/>
      <c r="G25" s="12" t="s">
        <v>17</v>
      </c>
      <c r="H25" s="12"/>
      <c r="I25" s="13"/>
      <c r="J25" s="14">
        <v>33405</v>
      </c>
      <c r="K25" s="14">
        <v>42548</v>
      </c>
      <c r="L25" s="15">
        <f t="shared" si="0"/>
        <v>25</v>
      </c>
      <c r="M25" s="12">
        <v>105</v>
      </c>
      <c r="N25" s="16">
        <f t="shared" si="1"/>
        <v>4.5</v>
      </c>
    </row>
    <row r="26" spans="1:14" s="6" customFormat="1" ht="17.25" customHeight="1">
      <c r="A26" s="8">
        <v>22</v>
      </c>
      <c r="B26" s="9" t="s">
        <v>59</v>
      </c>
      <c r="C26" s="9" t="s">
        <v>60</v>
      </c>
      <c r="D26" s="10"/>
      <c r="E26" s="12"/>
      <c r="F26" s="11"/>
      <c r="G26" s="12"/>
      <c r="H26" s="12" t="s">
        <v>17</v>
      </c>
      <c r="I26" s="13" t="s">
        <v>17</v>
      </c>
      <c r="J26" s="14">
        <v>34611</v>
      </c>
      <c r="K26" s="14">
        <v>43763</v>
      </c>
      <c r="L26" s="15">
        <f t="shared" si="0"/>
        <v>25</v>
      </c>
      <c r="M26" s="11">
        <v>110</v>
      </c>
      <c r="N26" s="16">
        <f t="shared" si="1"/>
        <v>1.1666666666666667</v>
      </c>
    </row>
    <row r="27" spans="1:14" ht="13.5">
      <c r="A27" s="8">
        <v>23</v>
      </c>
      <c r="B27" s="17" t="s">
        <v>61</v>
      </c>
      <c r="C27" s="17" t="s">
        <v>62</v>
      </c>
      <c r="D27" s="10"/>
      <c r="E27" s="12" t="s">
        <v>63</v>
      </c>
      <c r="F27" s="12"/>
      <c r="G27" s="12" t="s">
        <v>63</v>
      </c>
      <c r="H27" s="12" t="s">
        <v>17</v>
      </c>
      <c r="I27" s="13" t="s">
        <v>17</v>
      </c>
      <c r="J27" s="14">
        <v>33558</v>
      </c>
      <c r="K27" s="14">
        <v>43033</v>
      </c>
      <c r="L27" s="15">
        <f t="shared" si="0"/>
        <v>25.916666666666668</v>
      </c>
      <c r="M27" s="12">
        <v>108</v>
      </c>
      <c r="N27" s="16">
        <f t="shared" si="1"/>
        <v>3.1666666666666665</v>
      </c>
    </row>
    <row r="28" spans="1:14" ht="13.5">
      <c r="A28" s="8">
        <v>24</v>
      </c>
      <c r="B28" s="9" t="s">
        <v>64</v>
      </c>
      <c r="C28" s="9" t="s">
        <v>65</v>
      </c>
      <c r="D28" s="10"/>
      <c r="E28" s="12"/>
      <c r="F28" s="12"/>
      <c r="G28" s="12"/>
      <c r="H28" s="11" t="s">
        <v>17</v>
      </c>
      <c r="I28" s="18" t="s">
        <v>17</v>
      </c>
      <c r="J28" s="14">
        <v>33465</v>
      </c>
      <c r="K28" s="14">
        <v>42998</v>
      </c>
      <c r="L28" s="15">
        <f t="shared" si="0"/>
        <v>26.083333333333332</v>
      </c>
      <c r="M28" s="12">
        <v>104</v>
      </c>
      <c r="N28" s="16">
        <f t="shared" si="1"/>
        <v>3.3333333333333335</v>
      </c>
    </row>
    <row r="29" spans="1:14" s="6" customFormat="1" ht="17.25" customHeight="1">
      <c r="A29" s="8">
        <v>25</v>
      </c>
      <c r="B29" s="17" t="s">
        <v>66</v>
      </c>
      <c r="C29" s="17" t="s">
        <v>67</v>
      </c>
      <c r="D29" s="10"/>
      <c r="E29" s="12"/>
      <c r="F29" s="12"/>
      <c r="G29" s="12"/>
      <c r="H29" s="12" t="s">
        <v>17</v>
      </c>
      <c r="I29" s="13" t="s">
        <v>17</v>
      </c>
      <c r="J29" s="14">
        <v>33655</v>
      </c>
      <c r="K29" s="14">
        <v>43304</v>
      </c>
      <c r="L29" s="15">
        <f t="shared" si="0"/>
        <v>26.416666666666668</v>
      </c>
      <c r="M29" s="12" t="s">
        <v>20</v>
      </c>
      <c r="N29" s="16">
        <f t="shared" si="1"/>
        <v>2.4166666666666665</v>
      </c>
    </row>
    <row r="30" spans="1:14" s="6" customFormat="1" ht="17.25" customHeight="1">
      <c r="A30" s="8">
        <v>26</v>
      </c>
      <c r="B30" s="17" t="s">
        <v>68</v>
      </c>
      <c r="C30" s="17" t="s">
        <v>69</v>
      </c>
      <c r="D30" s="10"/>
      <c r="E30" s="12"/>
      <c r="F30" s="12"/>
      <c r="G30" s="12"/>
      <c r="H30" s="12" t="s">
        <v>17</v>
      </c>
      <c r="I30" s="13" t="s">
        <v>17</v>
      </c>
      <c r="J30" s="14">
        <v>33739</v>
      </c>
      <c r="K30" s="14">
        <v>43488</v>
      </c>
      <c r="L30" s="15">
        <f t="shared" si="0"/>
        <v>26.666666666666668</v>
      </c>
      <c r="M30" s="12">
        <v>108</v>
      </c>
      <c r="N30" s="16">
        <f t="shared" si="1"/>
        <v>1.9166666666666667</v>
      </c>
    </row>
    <row r="31" spans="1:14" s="6" customFormat="1" ht="17.25" customHeight="1">
      <c r="A31" s="8">
        <v>27</v>
      </c>
      <c r="B31" s="17" t="s">
        <v>70</v>
      </c>
      <c r="C31" s="17" t="s">
        <v>71</v>
      </c>
      <c r="D31" s="10"/>
      <c r="E31" s="12"/>
      <c r="F31" s="12"/>
      <c r="G31" s="12"/>
      <c r="H31" s="12" t="s">
        <v>17</v>
      </c>
      <c r="I31" s="13"/>
      <c r="J31" s="14">
        <v>34633</v>
      </c>
      <c r="K31" s="14">
        <v>43669</v>
      </c>
      <c r="L31" s="15">
        <f t="shared" si="0"/>
        <v>24.666666666666668</v>
      </c>
      <c r="M31" s="12" t="s">
        <v>20</v>
      </c>
      <c r="N31" s="16">
        <f t="shared" si="1"/>
        <v>1.4166666666666667</v>
      </c>
    </row>
    <row r="32" spans="1:14" s="6" customFormat="1" ht="17.25" customHeight="1">
      <c r="A32" s="8">
        <v>28</v>
      </c>
      <c r="B32" s="17" t="s">
        <v>72</v>
      </c>
      <c r="C32" s="17" t="s">
        <v>73</v>
      </c>
      <c r="D32" s="10"/>
      <c r="E32" s="12" t="s">
        <v>63</v>
      </c>
      <c r="F32" s="12"/>
      <c r="G32" s="12" t="s">
        <v>63</v>
      </c>
      <c r="H32" s="12" t="s">
        <v>17</v>
      </c>
      <c r="I32" s="13"/>
      <c r="J32" s="14">
        <v>34613</v>
      </c>
      <c r="K32" s="14">
        <v>43656</v>
      </c>
      <c r="L32" s="15">
        <f t="shared" si="0"/>
        <v>24.75</v>
      </c>
      <c r="M32" s="12" t="s">
        <v>20</v>
      </c>
      <c r="N32" s="16">
        <f t="shared" si="1"/>
        <v>1.5</v>
      </c>
    </row>
    <row r="33" spans="1:200" ht="15.75" customHeight="1">
      <c r="A33" s="8">
        <v>29</v>
      </c>
      <c r="B33" s="17" t="s">
        <v>74</v>
      </c>
      <c r="C33" s="17" t="s">
        <v>22</v>
      </c>
      <c r="D33" s="10"/>
      <c r="E33" s="12"/>
      <c r="F33" s="12"/>
      <c r="G33" s="12"/>
      <c r="H33" s="12" t="s">
        <v>17</v>
      </c>
      <c r="I33" s="13"/>
      <c r="J33" s="14">
        <v>33524</v>
      </c>
      <c r="K33" s="14">
        <v>43034</v>
      </c>
      <c r="L33" s="15">
        <f t="shared" si="0"/>
        <v>26</v>
      </c>
      <c r="M33" s="12" t="s">
        <v>20</v>
      </c>
      <c r="N33" s="16">
        <f t="shared" si="1"/>
        <v>3.1666666666666665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</row>
    <row r="34" spans="1:14" ht="15.75" customHeight="1">
      <c r="A34" s="26">
        <v>30</v>
      </c>
      <c r="B34" s="27" t="s">
        <v>75</v>
      </c>
      <c r="C34" s="27" t="s">
        <v>76</v>
      </c>
      <c r="D34" s="28"/>
      <c r="E34" s="29"/>
      <c r="F34" s="29"/>
      <c r="G34" s="29"/>
      <c r="H34" s="30" t="s">
        <v>17</v>
      </c>
      <c r="I34" s="31"/>
      <c r="J34" s="32">
        <v>33675</v>
      </c>
      <c r="K34" s="32">
        <v>43298</v>
      </c>
      <c r="L34" s="33">
        <f t="shared" si="0"/>
        <v>26.333333333333332</v>
      </c>
      <c r="M34" s="29" t="s">
        <v>20</v>
      </c>
      <c r="N34" s="34">
        <f t="shared" si="1"/>
        <v>2.5</v>
      </c>
    </row>
    <row r="35" spans="1:14" ht="15.75" customHeight="1">
      <c r="A35" s="35"/>
      <c r="B35" s="36"/>
      <c r="C35" s="36"/>
      <c r="D35" s="37"/>
      <c r="E35" s="38"/>
      <c r="F35" s="38"/>
      <c r="G35" s="38"/>
      <c r="H35" s="39"/>
      <c r="I35" s="40"/>
      <c r="J35" s="41"/>
      <c r="K35" s="41"/>
      <c r="L35" s="42"/>
      <c r="M35" s="38"/>
      <c r="N35" s="43"/>
    </row>
    <row r="36" spans="1:14" ht="15.75" customHeight="1">
      <c r="A36" s="44"/>
      <c r="B36" s="45"/>
      <c r="C36" s="45"/>
      <c r="D36" s="46"/>
      <c r="E36" s="47"/>
      <c r="F36" s="47"/>
      <c r="G36" s="47"/>
      <c r="H36" s="48"/>
      <c r="I36" s="49"/>
      <c r="J36" s="50"/>
      <c r="K36" s="50"/>
      <c r="L36" s="51"/>
      <c r="M36" s="47"/>
      <c r="N36" s="52" t="s">
        <v>77</v>
      </c>
    </row>
    <row r="37" spans="1:14" ht="15.75" customHeight="1">
      <c r="A37" s="8">
        <v>31</v>
      </c>
      <c r="B37" s="53" t="s">
        <v>78</v>
      </c>
      <c r="C37" s="53" t="s">
        <v>79</v>
      </c>
      <c r="D37" s="54"/>
      <c r="E37" s="55"/>
      <c r="F37" s="55"/>
      <c r="G37" s="55"/>
      <c r="H37" s="55" t="s">
        <v>17</v>
      </c>
      <c r="I37" s="56"/>
      <c r="J37" s="57">
        <v>32550</v>
      </c>
      <c r="K37" s="57">
        <v>42208</v>
      </c>
      <c r="L37" s="58">
        <f aca="true" t="shared" si="2" ref="L37:L43">DATEDIF(J37,K37,"m")/12</f>
        <v>26.416666666666668</v>
      </c>
      <c r="M37" s="55" t="s">
        <v>20</v>
      </c>
      <c r="N37" s="59">
        <f aca="true" t="shared" si="3" ref="N37:N43">DATEDIF(K37,$N$4,"M")/12</f>
        <v>5.416666666666667</v>
      </c>
    </row>
    <row r="38" spans="1:15" ht="15.75" customHeight="1">
      <c r="A38" s="8">
        <v>32</v>
      </c>
      <c r="B38" s="17" t="s">
        <v>80</v>
      </c>
      <c r="C38" s="17" t="s">
        <v>81</v>
      </c>
      <c r="D38" s="10" t="s">
        <v>63</v>
      </c>
      <c r="E38" s="12"/>
      <c r="F38" s="12"/>
      <c r="G38" s="12"/>
      <c r="H38" s="12" t="s">
        <v>17</v>
      </c>
      <c r="I38" s="13"/>
      <c r="J38" s="14">
        <v>34219</v>
      </c>
      <c r="K38" s="14">
        <v>44012</v>
      </c>
      <c r="L38" s="15">
        <f t="shared" si="2"/>
        <v>26.75</v>
      </c>
      <c r="M38" s="12">
        <v>99</v>
      </c>
      <c r="N38" s="16">
        <f t="shared" si="3"/>
        <v>0.5</v>
      </c>
      <c r="O38" s="60"/>
    </row>
    <row r="39" spans="1:14" ht="15.75" customHeight="1">
      <c r="A39" s="8">
        <v>33</v>
      </c>
      <c r="B39" s="17" t="s">
        <v>82</v>
      </c>
      <c r="C39" s="17" t="s">
        <v>83</v>
      </c>
      <c r="D39" s="10"/>
      <c r="E39" s="12"/>
      <c r="F39" s="12"/>
      <c r="G39" s="12"/>
      <c r="H39" s="12" t="s">
        <v>17</v>
      </c>
      <c r="I39" s="13"/>
      <c r="J39" s="14">
        <v>33735</v>
      </c>
      <c r="K39" s="14">
        <v>43656</v>
      </c>
      <c r="L39" s="15">
        <f t="shared" si="2"/>
        <v>27.083333333333332</v>
      </c>
      <c r="M39" s="12" t="s">
        <v>20</v>
      </c>
      <c r="N39" s="16">
        <f t="shared" si="3"/>
        <v>1.5</v>
      </c>
    </row>
    <row r="40" spans="1:14" ht="15.75" customHeight="1">
      <c r="A40" s="8">
        <v>34</v>
      </c>
      <c r="B40" s="17" t="s">
        <v>84</v>
      </c>
      <c r="C40" s="17" t="s">
        <v>76</v>
      </c>
      <c r="D40" s="10"/>
      <c r="E40" s="12"/>
      <c r="F40" s="12"/>
      <c r="G40" s="12"/>
      <c r="H40" s="12" t="s">
        <v>17</v>
      </c>
      <c r="I40" s="13"/>
      <c r="J40" s="14">
        <v>31960</v>
      </c>
      <c r="K40" s="14">
        <v>41941</v>
      </c>
      <c r="L40" s="15">
        <f t="shared" si="2"/>
        <v>27.25</v>
      </c>
      <c r="M40" s="12">
        <v>103</v>
      </c>
      <c r="N40" s="16">
        <f t="shared" si="3"/>
        <v>6.166666666666667</v>
      </c>
    </row>
    <row r="41" spans="1:200" ht="15.75" customHeight="1">
      <c r="A41" s="8">
        <v>35</v>
      </c>
      <c r="B41" s="17" t="s">
        <v>85</v>
      </c>
      <c r="C41" s="17" t="s">
        <v>86</v>
      </c>
      <c r="D41" s="10"/>
      <c r="E41" s="12"/>
      <c r="F41" s="12"/>
      <c r="G41" s="12"/>
      <c r="H41" s="12" t="s">
        <v>17</v>
      </c>
      <c r="I41" s="13"/>
      <c r="J41" s="14">
        <v>31602</v>
      </c>
      <c r="K41" s="14">
        <v>42060</v>
      </c>
      <c r="L41" s="15">
        <f t="shared" si="2"/>
        <v>28.583333333333332</v>
      </c>
      <c r="M41" s="12">
        <v>103</v>
      </c>
      <c r="N41" s="16">
        <f t="shared" si="3"/>
        <v>5.833333333333333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</row>
    <row r="42" spans="1:14" ht="15.75" customHeight="1">
      <c r="A42" s="8">
        <v>36</v>
      </c>
      <c r="B42" s="17" t="s">
        <v>87</v>
      </c>
      <c r="C42" s="17" t="s">
        <v>88</v>
      </c>
      <c r="D42" s="10" t="s">
        <v>63</v>
      </c>
      <c r="E42" s="12"/>
      <c r="F42" s="12"/>
      <c r="G42" s="12"/>
      <c r="H42" s="12" t="s">
        <v>17</v>
      </c>
      <c r="I42" s="13"/>
      <c r="J42" s="14">
        <v>27730</v>
      </c>
      <c r="K42" s="14">
        <v>38644</v>
      </c>
      <c r="L42" s="15">
        <f t="shared" si="2"/>
        <v>29.833333333333332</v>
      </c>
      <c r="M42" s="12">
        <v>110</v>
      </c>
      <c r="N42" s="16">
        <f t="shared" si="3"/>
        <v>15.25</v>
      </c>
    </row>
    <row r="43" spans="1:14" ht="15.75" customHeight="1">
      <c r="A43" s="8">
        <v>37</v>
      </c>
      <c r="B43" s="17" t="s">
        <v>89</v>
      </c>
      <c r="C43" s="17" t="s">
        <v>90</v>
      </c>
      <c r="D43" s="10"/>
      <c r="E43" s="12"/>
      <c r="F43" s="12"/>
      <c r="G43" s="12"/>
      <c r="H43" s="12" t="s">
        <v>17</v>
      </c>
      <c r="I43" s="13"/>
      <c r="J43" s="14">
        <v>31518</v>
      </c>
      <c r="K43" s="14">
        <v>44012</v>
      </c>
      <c r="L43" s="15">
        <f t="shared" si="2"/>
        <v>34.166666666666664</v>
      </c>
      <c r="M43" s="12" t="s">
        <v>20</v>
      </c>
      <c r="N43" s="16">
        <f t="shared" si="3"/>
        <v>0.5</v>
      </c>
    </row>
    <row r="44" ht="19.5" customHeight="1"/>
    <row r="45" ht="15.75" customHeight="1">
      <c r="N45" s="61" t="s">
        <v>91</v>
      </c>
    </row>
    <row r="46" ht="15.75" customHeight="1"/>
    <row r="47" spans="15:17" ht="15.75" customHeight="1">
      <c r="O47" s="62"/>
      <c r="P47" s="63"/>
      <c r="Q47" s="63"/>
    </row>
    <row r="48" ht="15.75" customHeight="1"/>
    <row r="49" ht="15.75" customHeight="1"/>
    <row r="50" ht="15.75" customHeight="1"/>
    <row r="52" ht="15.75" customHeight="1"/>
    <row r="53" ht="15.75" customHeight="1"/>
    <row r="54" ht="15.75" customHeight="1"/>
  </sheetData>
  <sheetProtection selectLockedCells="1" selectUnlockedCells="1"/>
  <mergeCells count="1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52777777777777" bottom="0.19652777777777777" header="0.5118055555555555" footer="0.511805555555555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4"/>
  <sheetViews>
    <sheetView workbookViewId="0" topLeftCell="A1">
      <selection activeCell="H24" sqref="H24"/>
    </sheetView>
  </sheetViews>
  <sheetFormatPr defaultColWidth="8.00390625" defaultRowHeight="12.75"/>
  <cols>
    <col min="1" max="1" width="9.00390625" style="0" customWidth="1"/>
    <col min="2" max="2" width="25.57421875" style="0" customWidth="1"/>
    <col min="3" max="3" width="20.00390625" style="0" customWidth="1"/>
    <col min="4" max="4" width="77.57421875" style="0" customWidth="1"/>
    <col min="5" max="16384" width="9.00390625" style="0" customWidth="1"/>
  </cols>
  <sheetData>
    <row r="2" ht="15">
      <c r="D2" s="64" t="s">
        <v>92</v>
      </c>
    </row>
    <row r="4" spans="1:4" ht="20.25" customHeight="1">
      <c r="A4" s="65" t="s">
        <v>93</v>
      </c>
      <c r="B4" s="65"/>
      <c r="C4" s="65"/>
      <c r="D4" s="65"/>
    </row>
    <row r="6" spans="1:11" ht="15">
      <c r="A6" s="66" t="s">
        <v>1</v>
      </c>
      <c r="B6" s="66" t="s">
        <v>2</v>
      </c>
      <c r="C6" s="66" t="s">
        <v>3</v>
      </c>
      <c r="D6" s="66" t="s">
        <v>94</v>
      </c>
      <c r="E6" s="67"/>
      <c r="F6" s="67"/>
      <c r="G6" s="67"/>
      <c r="H6" s="67"/>
      <c r="I6" s="67"/>
      <c r="J6" s="67"/>
      <c r="K6" s="67"/>
    </row>
    <row r="7" spans="1:11" ht="40.5" customHeight="1">
      <c r="A7" s="68">
        <v>1</v>
      </c>
      <c r="B7" s="69" t="s">
        <v>95</v>
      </c>
      <c r="C7" s="69" t="s">
        <v>96</v>
      </c>
      <c r="D7" s="69" t="s">
        <v>97</v>
      </c>
      <c r="E7" s="67"/>
      <c r="F7" s="67"/>
      <c r="G7" s="67"/>
      <c r="H7" s="67"/>
      <c r="I7" s="67"/>
      <c r="J7" s="67"/>
      <c r="K7" s="67"/>
    </row>
    <row r="8" spans="1:1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5">
      <c r="A19" s="67"/>
      <c r="B19" s="67"/>
      <c r="C19" s="67"/>
      <c r="D19" s="70" t="s">
        <v>98</v>
      </c>
      <c r="E19" s="67"/>
      <c r="F19" s="67"/>
      <c r="G19" s="67"/>
      <c r="H19" s="67"/>
      <c r="I19" s="67"/>
      <c r="J19" s="67"/>
      <c r="K19" s="67"/>
    </row>
    <row r="20" spans="1:11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ht="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ht="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1:11" ht="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11" ht="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1:11" ht="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1:11" ht="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</row>
  </sheetData>
  <sheetProtection selectLockedCells="1" selectUnlockedCells="1"/>
  <mergeCells count="1">
    <mergeCell ref="A4:D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Carone Paolo</dc:creator>
  <cp:keywords/>
  <dc:description/>
  <cp:lastModifiedBy> </cp:lastModifiedBy>
  <cp:lastPrinted>2021-02-26T11:29:16Z</cp:lastPrinted>
  <dcterms:created xsi:type="dcterms:W3CDTF">2021-02-25T11:32:22Z</dcterms:created>
  <dcterms:modified xsi:type="dcterms:W3CDTF">2021-03-15T13:40:20Z</dcterms:modified>
  <cp:category/>
  <cp:version/>
  <cp:contentType/>
  <cp:contentStatus/>
</cp:coreProperties>
</file>